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Desktop\Osnovni dosije\Marketing\!Linkedin\00 WTS\Balance sheet\"/>
    </mc:Choice>
  </mc:AlternateContent>
  <bookViews>
    <workbookView xWindow="0" yWindow="0" windowWidth="28800" windowHeight="12036"/>
  </bookViews>
  <sheets>
    <sheet name="Credit limits" sheetId="1" r:id="rId1"/>
    <sheet name="Rat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L12" i="1" l="1"/>
  <c r="L4" i="1"/>
  <c r="J11" i="1"/>
  <c r="L11" i="1" s="1"/>
  <c r="I13" i="1"/>
  <c r="I12" i="1"/>
  <c r="I10" i="1"/>
  <c r="J9" i="1"/>
  <c r="L9" i="1" s="1"/>
  <c r="I8" i="1"/>
  <c r="J8" i="1" s="1"/>
  <c r="L8" i="1" s="1"/>
  <c r="I7" i="1"/>
  <c r="J7" i="1" s="1"/>
  <c r="L7" i="1" s="1"/>
  <c r="I6" i="1"/>
  <c r="L6" i="1" s="1"/>
  <c r="I5" i="1"/>
  <c r="J5" i="1" s="1"/>
  <c r="L5" i="1" s="1"/>
  <c r="I4" i="1"/>
  <c r="J4" i="1" s="1"/>
  <c r="J10" i="1"/>
  <c r="L10" i="1" s="1"/>
  <c r="J12" i="1"/>
  <c r="J13" i="1"/>
  <c r="L13" i="1" s="1"/>
</calcChain>
</file>

<file path=xl/sharedStrings.xml><?xml version="1.0" encoding="utf-8"?>
<sst xmlns="http://schemas.openxmlformats.org/spreadsheetml/2006/main" count="63" uniqueCount="48">
  <si>
    <t>Payment terms</t>
  </si>
  <si>
    <t>VAT rate</t>
  </si>
  <si>
    <t>Customer</t>
  </si>
  <si>
    <t>Customer 1</t>
  </si>
  <si>
    <t>Customer 3</t>
  </si>
  <si>
    <t>Customer 2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</si>
  <si>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</si>
  <si>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</si>
  <si>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</si>
  <si>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</si>
  <si>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</si>
  <si>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</si>
  <si>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</si>
  <si>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Rating score</t>
  </si>
  <si>
    <t>Credit limit</t>
  </si>
  <si>
    <t>Adjustment by Board</t>
  </si>
  <si>
    <t>Liquidity</t>
  </si>
  <si>
    <t>Profitability</t>
  </si>
  <si>
    <t>Extended credit limit</t>
  </si>
  <si>
    <t>Solvency</t>
  </si>
  <si>
    <t>Current ratio</t>
  </si>
  <si>
    <t>Net margin rate</t>
  </si>
  <si>
    <t>Equity / Asset</t>
  </si>
  <si>
    <t>Rate 0</t>
  </si>
  <si>
    <t>Rate 0.5</t>
  </si>
  <si>
    <t>Rate 1</t>
  </si>
  <si>
    <t>Rate 1.25</t>
  </si>
  <si>
    <t>Rate 1.5</t>
  </si>
  <si>
    <t>&lt; 0.5</t>
  </si>
  <si>
    <t>&gt; 2</t>
  </si>
  <si>
    <t>&lt; 0%</t>
  </si>
  <si>
    <t>7%-12%</t>
  </si>
  <si>
    <t>12%-20%</t>
  </si>
  <si>
    <t>&gt; 20%</t>
  </si>
  <si>
    <t>Rate 0.75</t>
  </si>
  <si>
    <t>0%-3%</t>
  </si>
  <si>
    <t>3%-7%</t>
  </si>
  <si>
    <t>1.25 - 2</t>
  </si>
  <si>
    <t>0.5 - 0.75</t>
  </si>
  <si>
    <t>0.75 - 1</t>
  </si>
  <si>
    <t>1 - 1.25</t>
  </si>
  <si>
    <t>50%-65%</t>
  </si>
  <si>
    <t>65%-80%</t>
  </si>
  <si>
    <t>80%-100%</t>
  </si>
  <si>
    <t>35%-50%</t>
  </si>
  <si>
    <t>20%-35%</t>
  </si>
  <si>
    <t>&lt; 20%</t>
  </si>
  <si>
    <t>Annual sales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</si>
</sst>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FFFF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16" fontId="0" fillId="0" borderId="3" xfId="0" quotePrefix="1" applyNumberFormat="1" applyBorder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0" fillId="0" borderId="3" xfId="1" applyNumberFormat="1" applyFont="1" applyBorder="1"/>
    <xf numFmtId="9" fontId="0" fillId="0" borderId="3" xfId="0" applyNumberForma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0" fillId="0" borderId="3" xfId="0" applyNumberFormat="1" applyBorder="1"/>
    <xf numFmtId="164" fontId="2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3"/>
  <sheetViews>
    <sheetView tabSelected="1" workbookViewId="0">
      <selection activeCell="E22" sqref="E22"/>
    </sheetView>
  </sheetViews>
  <sheetFormatPr defaultRowHeight="14.4" x14ac:dyDescent="0.3"/>
  <cols>
    <col min="2" max="2" width="13.88671875" customWidth="1"/>
    <col min="3" max="3" width="10.88671875" style="1" customWidth="1"/>
    <col min="4" max="4" width="11.6640625" customWidth="1"/>
    <col min="5" max="5" width="7.33203125" customWidth="1"/>
    <col min="6" max="8" width="11.5546875" style="1" customWidth="1"/>
    <col min="9" max="9" width="7.109375" style="1" customWidth="1"/>
    <col min="10" max="10" width="10.109375" customWidth="1"/>
    <col min="11" max="11" width="12.6640625" customWidth="1"/>
    <col min="12" max="12" width="12.33203125" customWidth="1"/>
    <col min="16" max="16" width="20" customWidth="1"/>
  </cols>
  <sheetData>
    <row r="3" spans="2:12" s="2" customFormat="1" ht="40.5" customHeight="1" x14ac:dyDescent="0.3">
      <c r="B3" s="9" t="s">
        <v>2</v>
      </c>
      <c r="C3" s="9" t="s">
        <v>0</v>
      </c>
      <c r="D3" s="9" t="s">
        <v>47</v>
      </c>
      <c r="E3" s="9" t="s">
        <v>1</v>
      </c>
      <c r="F3" s="10" t="s">
        <v>16</v>
      </c>
      <c r="G3" s="10" t="s">
        <v>17</v>
      </c>
      <c r="H3" s="10" t="s">
        <v>19</v>
      </c>
      <c r="I3" s="9" t="s">
        <v>13</v>
      </c>
      <c r="J3" s="9" t="s">
        <v>14</v>
      </c>
      <c r="K3" s="9" t="s">
        <v>15</v>
      </c>
      <c r="L3" s="9" t="s">
        <v>18</v>
      </c>
    </row>
    <row r="4" spans="2:12" x14ac:dyDescent="0.3">
      <c r="B4" s="7" t="s">
        <v>3</v>
      </c>
      <c r="C4" s="11">
        <v>60</v>
      </c>
      <c r="D4" s="12">
        <v>1500000</v>
      </c>
      <c r="E4" s="13">
        <v>0.2</v>
      </c>
      <c r="F4" s="11">
        <v>1</v>
      </c>
      <c r="G4" s="11">
        <v>1.5</v>
      </c>
      <c r="H4" s="11">
        <v>1.5</v>
      </c>
      <c r="I4" s="14">
        <f>AVERAGE(F4:H4)</f>
        <v>1.3333333333333333</v>
      </c>
      <c r="J4" s="15">
        <f>(+D4+D4*E4)/(360/C4)*I4</f>
        <v>400000</v>
      </c>
      <c r="K4" s="15">
        <v>0</v>
      </c>
      <c r="L4" s="16">
        <f>+J4+K4</f>
        <v>400000</v>
      </c>
    </row>
    <row r="5" spans="2:12" x14ac:dyDescent="0.3">
      <c r="B5" s="7" t="s">
        <v>5</v>
      </c>
      <c r="C5" s="11">
        <v>15</v>
      </c>
      <c r="D5" s="12">
        <v>1750000</v>
      </c>
      <c r="E5" s="13">
        <v>0.2</v>
      </c>
      <c r="F5" s="11">
        <v>1.25</v>
      </c>
      <c r="G5" s="11">
        <v>1.25</v>
      </c>
      <c r="H5" s="11">
        <v>1.25</v>
      </c>
      <c r="I5" s="14">
        <f t="shared" ref="I5:I13" si="0">AVERAGE(F5:H5)</f>
        <v>1.25</v>
      </c>
      <c r="J5" s="15">
        <f t="shared" ref="J5:J13" si="1">(+D5+D5*E5)/(360/C5)*I5</f>
        <v>109375</v>
      </c>
      <c r="K5" s="15">
        <v>90625</v>
      </c>
      <c r="L5" s="16">
        <f t="shared" ref="L5:L13" si="2">+J5+K5</f>
        <v>200000</v>
      </c>
    </row>
    <row r="6" spans="2:12" x14ac:dyDescent="0.3">
      <c r="B6" s="7" t="s">
        <v>4</v>
      </c>
      <c r="C6" s="11">
        <v>60</v>
      </c>
      <c r="D6" s="12">
        <v>950000</v>
      </c>
      <c r="E6" s="13">
        <v>0.23</v>
      </c>
      <c r="F6" s="11">
        <v>1</v>
      </c>
      <c r="G6" s="11">
        <v>1</v>
      </c>
      <c r="H6" s="11">
        <v>1</v>
      </c>
      <c r="I6" s="14">
        <f t="shared" si="0"/>
        <v>1</v>
      </c>
      <c r="J6" s="15">
        <f>(+D6+D6*E6)/(360/C6)*I6</f>
        <v>194750</v>
      </c>
      <c r="K6" s="15">
        <v>155250</v>
      </c>
      <c r="L6" s="16">
        <f t="shared" si="2"/>
        <v>350000</v>
      </c>
    </row>
    <row r="7" spans="2:12" x14ac:dyDescent="0.3">
      <c r="B7" s="7" t="s">
        <v>6</v>
      </c>
      <c r="C7" s="11">
        <v>7</v>
      </c>
      <c r="D7" s="12">
        <v>1000000</v>
      </c>
      <c r="E7" s="13">
        <v>0.2</v>
      </c>
      <c r="F7" s="11">
        <v>0.75</v>
      </c>
      <c r="G7" s="11">
        <v>1.25</v>
      </c>
      <c r="H7" s="11">
        <v>1</v>
      </c>
      <c r="I7" s="14">
        <f t="shared" si="0"/>
        <v>1</v>
      </c>
      <c r="J7" s="15">
        <f t="shared" si="1"/>
        <v>23333.333333333332</v>
      </c>
      <c r="K7" s="15">
        <v>50000</v>
      </c>
      <c r="L7" s="16">
        <f t="shared" si="2"/>
        <v>73333.333333333328</v>
      </c>
    </row>
    <row r="8" spans="2:12" x14ac:dyDescent="0.3">
      <c r="B8" s="7" t="s">
        <v>7</v>
      </c>
      <c r="C8" s="11">
        <v>60</v>
      </c>
      <c r="D8" s="12">
        <v>800000</v>
      </c>
      <c r="E8" s="13">
        <v>0.2</v>
      </c>
      <c r="F8" s="11">
        <v>0.5</v>
      </c>
      <c r="G8" s="11">
        <v>0.5</v>
      </c>
      <c r="H8" s="11">
        <v>0.5</v>
      </c>
      <c r="I8" s="14">
        <f t="shared" si="0"/>
        <v>0.5</v>
      </c>
      <c r="J8" s="15">
        <f t="shared" si="1"/>
        <v>80000</v>
      </c>
      <c r="K8" s="15"/>
      <c r="L8" s="16">
        <f t="shared" si="2"/>
        <v>80000</v>
      </c>
    </row>
    <row r="9" spans="2:12" x14ac:dyDescent="0.3">
      <c r="B9" s="7" t="s">
        <v>8</v>
      </c>
      <c r="C9" s="11">
        <v>45</v>
      </c>
      <c r="D9" s="12">
        <v>2750000</v>
      </c>
      <c r="E9" s="13">
        <v>0.2</v>
      </c>
      <c r="F9" s="11">
        <v>0</v>
      </c>
      <c r="G9" s="11">
        <v>1</v>
      </c>
      <c r="H9" s="11">
        <v>0</v>
      </c>
      <c r="I9" s="14">
        <v>0</v>
      </c>
      <c r="J9" s="15">
        <f t="shared" si="1"/>
        <v>0</v>
      </c>
      <c r="K9" s="15"/>
      <c r="L9" s="16">
        <f t="shared" si="2"/>
        <v>0</v>
      </c>
    </row>
    <row r="10" spans="2:12" x14ac:dyDescent="0.3">
      <c r="B10" s="7" t="s">
        <v>9</v>
      </c>
      <c r="C10" s="11">
        <v>60</v>
      </c>
      <c r="D10" s="12">
        <v>1000000</v>
      </c>
      <c r="E10" s="13">
        <v>0</v>
      </c>
      <c r="F10" s="11">
        <v>1</v>
      </c>
      <c r="G10" s="11">
        <v>0.75</v>
      </c>
      <c r="H10" s="11">
        <v>1</v>
      </c>
      <c r="I10" s="14">
        <f t="shared" si="0"/>
        <v>0.91666666666666663</v>
      </c>
      <c r="J10" s="15">
        <f t="shared" si="1"/>
        <v>152777.77777777775</v>
      </c>
      <c r="K10" s="15"/>
      <c r="L10" s="16">
        <f t="shared" si="2"/>
        <v>152777.77777777775</v>
      </c>
    </row>
    <row r="11" spans="2:12" x14ac:dyDescent="0.3">
      <c r="B11" s="7" t="s">
        <v>10</v>
      </c>
      <c r="C11" s="11">
        <v>30</v>
      </c>
      <c r="D11" s="12">
        <v>1200000</v>
      </c>
      <c r="E11" s="13">
        <v>0.2</v>
      </c>
      <c r="F11" s="11">
        <v>1</v>
      </c>
      <c r="G11" s="11">
        <v>0.5</v>
      </c>
      <c r="H11" s="11">
        <v>0</v>
      </c>
      <c r="I11" s="14">
        <v>0</v>
      </c>
      <c r="J11" s="15">
        <f t="shared" si="1"/>
        <v>0</v>
      </c>
      <c r="K11" s="15">
        <v>50000</v>
      </c>
      <c r="L11" s="16">
        <f t="shared" si="2"/>
        <v>50000</v>
      </c>
    </row>
    <row r="12" spans="2:12" x14ac:dyDescent="0.3">
      <c r="B12" s="7" t="s">
        <v>11</v>
      </c>
      <c r="C12" s="11">
        <v>90</v>
      </c>
      <c r="D12" s="12">
        <v>1100000</v>
      </c>
      <c r="E12" s="13">
        <v>0.2</v>
      </c>
      <c r="F12" s="11">
        <v>1.25</v>
      </c>
      <c r="G12" s="11">
        <v>1</v>
      </c>
      <c r="H12" s="11">
        <v>1</v>
      </c>
      <c r="I12" s="14">
        <f t="shared" si="0"/>
        <v>1.0833333333333333</v>
      </c>
      <c r="J12" s="15">
        <f t="shared" si="1"/>
        <v>357500</v>
      </c>
      <c r="K12" s="15"/>
      <c r="L12" s="16">
        <f t="shared" si="2"/>
        <v>357500</v>
      </c>
    </row>
    <row r="13" spans="2:12" x14ac:dyDescent="0.3">
      <c r="B13" s="7" t="s">
        <v>12</v>
      </c>
      <c r="C13" s="11">
        <v>45</v>
      </c>
      <c r="D13" s="12">
        <v>950000</v>
      </c>
      <c r="E13" s="13">
        <v>0.2</v>
      </c>
      <c r="F13" s="11">
        <v>1</v>
      </c>
      <c r="G13" s="11">
        <v>0.75</v>
      </c>
      <c r="H13" s="11">
        <v>1.5</v>
      </c>
      <c r="I13" s="14">
        <f t="shared" si="0"/>
        <v>1.0833333333333333</v>
      </c>
      <c r="J13" s="15">
        <f t="shared" si="1"/>
        <v>154375</v>
      </c>
      <c r="K13" s="15"/>
      <c r="L13" s="16">
        <f t="shared" si="2"/>
        <v>154375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workbookViewId="0">
      <selection activeCell="B3" sqref="B3:G10"/>
    </sheetView>
  </sheetViews>
  <sheetFormatPr defaultRowHeight="14.4" x14ac:dyDescent="0.3"/>
  <cols>
    <col min="2" max="2" width="19.6640625" customWidth="1"/>
    <col min="3" max="3" width="18.44140625" customWidth="1"/>
    <col min="4" max="5" width="19.33203125" customWidth="1"/>
    <col min="6" max="6" width="17.6640625" customWidth="1"/>
    <col min="7" max="7" width="16.33203125" customWidth="1"/>
  </cols>
  <sheetData>
    <row r="3" spans="2:7" x14ac:dyDescent="0.3">
      <c r="B3" s="3" t="s">
        <v>16</v>
      </c>
      <c r="C3" s="4"/>
      <c r="D3" s="3" t="s">
        <v>17</v>
      </c>
      <c r="E3" s="4"/>
      <c r="F3" s="3" t="s">
        <v>19</v>
      </c>
      <c r="G3" s="4"/>
    </row>
    <row r="4" spans="2:7" x14ac:dyDescent="0.3">
      <c r="B4" s="5" t="s">
        <v>20</v>
      </c>
      <c r="C4" s="6"/>
      <c r="D4" s="5" t="s">
        <v>21</v>
      </c>
      <c r="E4" s="6"/>
      <c r="F4" s="5" t="s">
        <v>22</v>
      </c>
      <c r="G4" s="6"/>
    </row>
    <row r="5" spans="2:7" x14ac:dyDescent="0.3">
      <c r="B5" s="7" t="s">
        <v>23</v>
      </c>
      <c r="C5" s="7" t="s">
        <v>28</v>
      </c>
      <c r="D5" s="7" t="s">
        <v>23</v>
      </c>
      <c r="E5" s="7" t="s">
        <v>30</v>
      </c>
      <c r="F5" s="7" t="s">
        <v>23</v>
      </c>
      <c r="G5" s="7" t="s">
        <v>46</v>
      </c>
    </row>
    <row r="6" spans="2:7" x14ac:dyDescent="0.3">
      <c r="B6" s="7" t="s">
        <v>24</v>
      </c>
      <c r="C6" s="7" t="s">
        <v>38</v>
      </c>
      <c r="D6" s="7" t="s">
        <v>24</v>
      </c>
      <c r="E6" s="7" t="s">
        <v>35</v>
      </c>
      <c r="F6" s="7" t="s">
        <v>24</v>
      </c>
      <c r="G6" s="7" t="s">
        <v>45</v>
      </c>
    </row>
    <row r="7" spans="2:7" x14ac:dyDescent="0.3">
      <c r="B7" s="7" t="s">
        <v>34</v>
      </c>
      <c r="C7" s="7" t="s">
        <v>39</v>
      </c>
      <c r="D7" s="7" t="s">
        <v>34</v>
      </c>
      <c r="E7" s="7" t="s">
        <v>36</v>
      </c>
      <c r="F7" s="7" t="s">
        <v>34</v>
      </c>
      <c r="G7" s="7" t="s">
        <v>44</v>
      </c>
    </row>
    <row r="8" spans="2:7" x14ac:dyDescent="0.3">
      <c r="B8" s="7" t="s">
        <v>25</v>
      </c>
      <c r="C8" s="7" t="s">
        <v>40</v>
      </c>
      <c r="D8" s="7" t="s">
        <v>25</v>
      </c>
      <c r="E8" s="7" t="s">
        <v>31</v>
      </c>
      <c r="F8" s="7" t="s">
        <v>25</v>
      </c>
      <c r="G8" s="7" t="s">
        <v>41</v>
      </c>
    </row>
    <row r="9" spans="2:7" x14ac:dyDescent="0.3">
      <c r="B9" s="7" t="s">
        <v>26</v>
      </c>
      <c r="C9" s="8" t="s">
        <v>37</v>
      </c>
      <c r="D9" s="7" t="s">
        <v>26</v>
      </c>
      <c r="E9" s="8" t="s">
        <v>32</v>
      </c>
      <c r="F9" s="7" t="s">
        <v>26</v>
      </c>
      <c r="G9" s="8" t="s">
        <v>42</v>
      </c>
    </row>
    <row r="10" spans="2:7" x14ac:dyDescent="0.3">
      <c r="B10" s="7" t="s">
        <v>27</v>
      </c>
      <c r="C10" s="7" t="s">
        <v>29</v>
      </c>
      <c r="D10" s="7" t="s">
        <v>27</v>
      </c>
      <c r="E10" s="7" t="s">
        <v>33</v>
      </c>
      <c r="F10" s="7" t="s">
        <v>27</v>
      </c>
      <c r="G10" s="7" t="s">
        <v>43</v>
      </c>
    </row>
  </sheetData>
  <mergeCells count="6">
    <mergeCell ref="B3:C3"/>
    <mergeCell ref="B4:C4"/>
    <mergeCell ref="D3:E3"/>
    <mergeCell ref="D4:E4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Credit limits</vt:lpstr>
      <vt:lpstr>Rating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2022-11-07T08:19:27Z</dcterms:created>
  <dcterms:modified xsi:type="dcterms:W3CDTF">2023-06-26T19:39:19Z</dcterms:modified>
</cp:coreProperties>
</file>