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428" activeTab="1"/>
  </bookViews>
  <sheets>
    <sheet name="Obrazac_OA_2do5" sheetId="1" r:id="rId1"/>
    <sheet name="Obrazac_OA-1_nekretnine" sheetId="2" r:id="rId2"/>
  </sheets>
  <definedNames>
    <definedName name="_xlnm.Print_Area" localSheetId="0">'Obrazac_OA_2do5'!$A$1:$H$40</definedName>
    <definedName name="_xlnm.Print_Area" localSheetId="1">'Obrazac_OA-1_nekretnine'!$A$1:$J$29</definedName>
  </definedNames>
  <calcPr fullCalcOnLoad="1"/>
</workbook>
</file>

<file path=xl/sharedStrings.xml><?xml version="1.0" encoding="utf-8"?>
<sst xmlns="http://schemas.openxmlformats.org/spreadsheetml/2006/main" count="76" uniqueCount="68">
  <si>
    <t xml:space="preserve">PIB: </t>
  </si>
  <si>
    <t>Obrazac OA</t>
  </si>
  <si>
    <t xml:space="preserve">Naziv firme: </t>
  </si>
  <si>
    <t xml:space="preserve">Sedište: </t>
  </si>
  <si>
    <t xml:space="preserve">Opština: </t>
  </si>
  <si>
    <t>Na osnovu Pravilnika o načinu razvrstavanja stalnih sredstava po grupama i načinu utvrđivanja amortizacije za poreske svrhe</t>
  </si>
  <si>
    <t>(Sl.gl.R.Srbije br.25/2001,80/2002,43/2003,84/2004) donosi:</t>
  </si>
  <si>
    <t xml:space="preserve"> OBRAČUN PORESKE AMORTIZACIJE STALNIH SREDSTAVA</t>
  </si>
  <si>
    <t>ZA AMORTIZACIONE GRUPE OD 2 DO 5</t>
  </si>
  <si>
    <t xml:space="preserve">na dan: </t>
  </si>
  <si>
    <t xml:space="preserve"> godine</t>
  </si>
  <si>
    <t>Broj grupe</t>
  </si>
  <si>
    <t>Početni saldo grupe</t>
  </si>
  <si>
    <t>Pribavljena sredstva koja se stavljaju u upotrebu</t>
  </si>
  <si>
    <t>Otuđena sredstva tokom godine</t>
  </si>
  <si>
    <t>Neotpisana vrednost (2+3-4)</t>
  </si>
  <si>
    <t>Stopa %</t>
  </si>
  <si>
    <r>
      <t>Amortizacija</t>
    </r>
    <r>
      <rPr>
        <sz val="10"/>
        <rFont val="Arial"/>
        <family val="2"/>
      </rPr>
      <t xml:space="preserve"> (5x6)</t>
    </r>
  </si>
  <si>
    <t>Neotpisana vrednost na kraju godine (5-7)</t>
  </si>
  <si>
    <t>II</t>
  </si>
  <si>
    <t>III</t>
  </si>
  <si>
    <t>IV</t>
  </si>
  <si>
    <t>V</t>
  </si>
  <si>
    <t>Ukupno</t>
  </si>
  <si>
    <t xml:space="preserve">Obračunao: </t>
  </si>
  <si>
    <t>m.p.</t>
  </si>
  <si>
    <t>(datum obračuna)</t>
  </si>
  <si>
    <t>Prosečna bruto zarada za decembar date godine</t>
  </si>
  <si>
    <t>Petostruki iznos bruto zarade za decembar date godine</t>
  </si>
  <si>
    <t>Napomene za obračun:</t>
  </si>
  <si>
    <t>Napomene:</t>
  </si>
  <si>
    <t>* U kolonu 2 prenosi se podatak iz kolne 8 iz prethodne godine</t>
  </si>
  <si>
    <t>* U kolonu 3 unosi se nabavna vrednost bez obzira na datum stavljanja u upotrebu</t>
  </si>
  <si>
    <t>* Ako je podatak u koloni 4 veći od zbira iz kolone 2 i 3, u kolonu 5 se ne unosi podatak i ne obračunava se amortizacija</t>
  </si>
  <si>
    <t>* Ako je ukupan iznos u koloni 8 niži od petostruke bruto zarade u Srbiji, kolona 8 se svodi na nulu,</t>
  </si>
  <si>
    <t>a kolona 7 se izjednačava sa kolonom 5 (cela neotpisana vrednost se amortizuje)</t>
  </si>
  <si>
    <t>* Degresivni metod za grupe II do V.</t>
  </si>
  <si>
    <t>Obrazac OA-1</t>
  </si>
  <si>
    <t>Na osnovu Pravilnika o načinu razvrstavanja stalnih sredstava po grupama i načinu utvrđivanja amortizacije za poreske svrhe (Sl.gl.R.Srbije br.25/2001,80/2002,43/2003,84/2004) donosi:</t>
  </si>
  <si>
    <t xml:space="preserve"> OBRAČUN PORESKE AMORTIZACIJE ZA PRVU AMORTIZACIONU GRUPU</t>
  </si>
  <si>
    <t>NEKRETNINE – POSLOVNI OBJEKTI</t>
  </si>
  <si>
    <t>na dan:</t>
  </si>
  <si>
    <t>godine</t>
  </si>
  <si>
    <t>Red.broj</t>
  </si>
  <si>
    <t>Stalna sredstva</t>
  </si>
  <si>
    <t>Stanje pre obračuna amortizacije</t>
  </si>
  <si>
    <t>Broj meseci korišćenja</t>
  </si>
  <si>
    <t>Stopa amortizacije %</t>
  </si>
  <si>
    <r>
      <t>Obračunata amortizacija</t>
    </r>
    <r>
      <rPr>
        <sz val="9"/>
        <rFont val="Arial"/>
        <family val="2"/>
      </rPr>
      <t xml:space="preserve"> (3x7x6/12)</t>
    </r>
  </si>
  <si>
    <t>Stanje posle obračuna amortizacije</t>
  </si>
  <si>
    <t>Nabavna vrednost</t>
  </si>
  <si>
    <t>Ispravka vrednosti</t>
  </si>
  <si>
    <t>Neotpisana vrednost (4-5)</t>
  </si>
  <si>
    <t>Ispravka vrednosti (4+8)</t>
  </si>
  <si>
    <t>Neotpisana vrednost (3-9)</t>
  </si>
  <si>
    <t>7</t>
  </si>
  <si>
    <t>8</t>
  </si>
  <si>
    <t>9</t>
  </si>
  <si>
    <t>10</t>
  </si>
  <si>
    <t>1</t>
  </si>
  <si>
    <t>2</t>
  </si>
  <si>
    <t>3</t>
  </si>
  <si>
    <t>4</t>
  </si>
  <si>
    <t>5</t>
  </si>
  <si>
    <t xml:space="preserve">Ukupno: </t>
  </si>
  <si>
    <t>* Proporcionalni metod za grupu I (nekretnine)</t>
  </si>
  <si>
    <t>* U kolune 4 i 5 prenose se podaci iz kolona 9 i 10  iz prethodne godine</t>
  </si>
  <si>
    <t>* Ako je iznos u koloni 8 veći od kolone 5, onda se u kolonu 8 upisuje iznos iz kolone 5 i obustavlja se dalja amortizacija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</si>
</sst>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0;[Red]\-0.00"/>
    <numFmt numFmtId="173" formatCode="0%;[Red]\-0%"/>
    <numFmt numFmtId="174" formatCode="0;[Red]\-0"/>
    <numFmt numFmtId="175" formatCode="0.00%;[Red]\-0.00%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color indexed="12"/>
      <name val="Arial"/>
      <family val="2"/>
    </font>
    <font>
      <u val="single"/>
      <sz val="8"/>
      <name val="Arial"/>
      <family val="2"/>
    </font>
    <font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vertical="center"/>
    </xf>
    <xf numFmtId="49" fontId="19" fillId="0" borderId="10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center"/>
    </xf>
    <xf numFmtId="49" fontId="19" fillId="0" borderId="0" xfId="0" applyNumberFormat="1" applyFont="1" applyBorder="1" applyAlignment="1" applyProtection="1">
      <alignment horizontal="left" vertical="center" shrinkToFit="1"/>
      <protection locked="0"/>
    </xf>
    <xf numFmtId="49" fontId="20" fillId="0" borderId="0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49" fontId="23" fillId="0" borderId="10" xfId="0" applyNumberFormat="1" applyFont="1" applyBorder="1" applyAlignment="1" applyProtection="1">
      <alignment horizontal="center" vertical="center" shrinkToFit="1"/>
      <protection locked="0"/>
    </xf>
    <xf numFmtId="49" fontId="25" fillId="0" borderId="11" xfId="0" applyNumberFormat="1" applyFont="1" applyBorder="1" applyAlignment="1">
      <alignment horizontal="center" vertical="center" shrinkToFit="1"/>
    </xf>
    <xf numFmtId="49" fontId="26" fillId="0" borderId="0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172" fontId="27" fillId="0" borderId="12" xfId="0" applyNumberFormat="1" applyFont="1" applyBorder="1" applyAlignment="1" applyProtection="1">
      <alignment horizontal="right" vertical="center" shrinkToFit="1"/>
      <protection locked="0"/>
    </xf>
    <xf numFmtId="172" fontId="0" fillId="0" borderId="12" xfId="0" applyNumberFormat="1" applyFont="1" applyBorder="1" applyAlignment="1">
      <alignment horizontal="right" vertical="center" shrinkToFit="1"/>
    </xf>
    <xf numFmtId="173" fontId="19" fillId="0" borderId="12" xfId="0" applyNumberFormat="1" applyFont="1" applyBorder="1" applyAlignment="1" applyProtection="1">
      <alignment horizontal="center" vertical="center" shrinkToFit="1"/>
      <protection locked="0"/>
    </xf>
    <xf numFmtId="4" fontId="19" fillId="0" borderId="13" xfId="0" applyNumberFormat="1" applyFont="1" applyBorder="1" applyAlignment="1">
      <alignment vertical="center"/>
    </xf>
    <xf numFmtId="49" fontId="19" fillId="0" borderId="11" xfId="0" applyNumberFormat="1" applyFont="1" applyBorder="1" applyAlignment="1">
      <alignment horizontal="center" vertical="center" shrinkToFit="1"/>
    </xf>
    <xf numFmtId="172" fontId="20" fillId="0" borderId="11" xfId="0" applyNumberFormat="1" applyFont="1" applyBorder="1" applyAlignment="1">
      <alignment horizontal="right" vertical="center" shrinkToFit="1"/>
    </xf>
    <xf numFmtId="49" fontId="28" fillId="0" borderId="0" xfId="0" applyNumberFormat="1" applyFont="1" applyBorder="1" applyAlignment="1">
      <alignment horizontal="left" vertical="center"/>
    </xf>
    <xf numFmtId="49" fontId="29" fillId="0" borderId="10" xfId="0" applyNumberFormat="1" applyFont="1" applyBorder="1" applyAlignment="1" applyProtection="1">
      <alignment horizontal="center" vertical="center" shrinkToFit="1"/>
      <protection locked="0"/>
    </xf>
    <xf numFmtId="49" fontId="28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top"/>
    </xf>
    <xf numFmtId="172" fontId="30" fillId="0" borderId="12" xfId="0" applyNumberFormat="1" applyFont="1" applyBorder="1" applyAlignment="1" applyProtection="1">
      <alignment horizontal="center" vertical="center" shrinkToFit="1"/>
      <protection locked="0"/>
    </xf>
    <xf numFmtId="172" fontId="31" fillId="0" borderId="12" xfId="0" applyNumberFormat="1" applyFont="1" applyBorder="1" applyAlignment="1" applyProtection="1">
      <alignment horizontal="center" vertical="center" shrinkToFit="1"/>
      <protection/>
    </xf>
    <xf numFmtId="49" fontId="21" fillId="0" borderId="0" xfId="0" applyNumberFormat="1" applyFont="1" applyBorder="1" applyAlignment="1">
      <alignment horizontal="left"/>
    </xf>
    <xf numFmtId="49" fontId="33" fillId="0" borderId="0" xfId="0" applyNumberFormat="1" applyFont="1" applyBorder="1" applyAlignment="1">
      <alignment horizontal="left" vertical="center"/>
    </xf>
    <xf numFmtId="49" fontId="21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right"/>
    </xf>
    <xf numFmtId="49" fontId="21" fillId="0" borderId="0" xfId="0" applyNumberFormat="1" applyFont="1" applyBorder="1" applyAlignment="1">
      <alignment/>
    </xf>
    <xf numFmtId="0" fontId="0" fillId="0" borderId="0" xfId="0" applyFont="1" applyAlignment="1">
      <alignment horizontal="left" vertical="center"/>
    </xf>
    <xf numFmtId="49" fontId="28" fillId="0" borderId="11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 applyProtection="1">
      <alignment horizontal="center" vertical="center" shrinkToFit="1"/>
      <protection locked="0"/>
    </xf>
    <xf numFmtId="49" fontId="27" fillId="0" borderId="12" xfId="0" applyNumberFormat="1" applyFont="1" applyBorder="1" applyAlignment="1" applyProtection="1">
      <alignment horizontal="left" vertical="center" shrinkToFit="1"/>
      <protection locked="0"/>
    </xf>
    <xf numFmtId="172" fontId="0" fillId="0" borderId="12" xfId="0" applyNumberFormat="1" applyFont="1" applyBorder="1" applyAlignment="1" applyProtection="1">
      <alignment horizontal="right" vertical="center" shrinkToFit="1"/>
      <protection/>
    </xf>
    <xf numFmtId="174" fontId="27" fillId="0" borderId="12" xfId="0" applyNumberFormat="1" applyFont="1" applyBorder="1" applyAlignment="1" applyProtection="1">
      <alignment horizontal="center" vertical="center" shrinkToFit="1"/>
      <protection locked="0"/>
    </xf>
    <xf numFmtId="175" fontId="0" fillId="0" borderId="12" xfId="0" applyNumberFormat="1" applyFont="1" applyBorder="1" applyAlignment="1" applyProtection="1">
      <alignment horizontal="center" vertical="center" shrinkToFit="1"/>
      <protection locked="0"/>
    </xf>
    <xf numFmtId="2" fontId="19" fillId="0" borderId="12" xfId="0" applyNumberFormat="1" applyFont="1" applyBorder="1" applyAlignment="1" applyProtection="1">
      <alignment horizontal="right" vertical="center" shrinkToFit="1"/>
      <protection/>
    </xf>
    <xf numFmtId="172" fontId="19" fillId="0" borderId="0" xfId="0" applyNumberFormat="1" applyFont="1" applyBorder="1" applyAlignment="1">
      <alignment horizontal="right" vertical="center" shrinkToFit="1"/>
    </xf>
    <xf numFmtId="49" fontId="21" fillId="0" borderId="0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 applyProtection="1">
      <alignment horizontal="center" vertical="center" shrinkToFit="1"/>
      <protection locked="0"/>
    </xf>
    <xf numFmtId="172" fontId="30" fillId="0" borderId="0" xfId="0" applyNumberFormat="1" applyFont="1" applyBorder="1" applyAlignment="1" applyProtection="1">
      <alignment horizontal="center" vertical="center" shrinkToFit="1"/>
      <protection locked="0"/>
    </xf>
    <xf numFmtId="49" fontId="28" fillId="0" borderId="0" xfId="0" applyNumberFormat="1" applyFont="1" applyBorder="1" applyAlignment="1">
      <alignment horizontal="left"/>
    </xf>
    <xf numFmtId="172" fontId="31" fillId="0" borderId="0" xfId="0" applyNumberFormat="1" applyFont="1" applyBorder="1" applyAlignment="1" applyProtection="1">
      <alignment horizontal="center" vertical="center" shrinkToFit="1"/>
      <protection/>
    </xf>
    <xf numFmtId="49" fontId="21" fillId="0" borderId="0" xfId="0" applyNumberFormat="1" applyFont="1" applyBorder="1" applyAlignment="1">
      <alignment horizontal="center"/>
    </xf>
    <xf numFmtId="49" fontId="34" fillId="0" borderId="0" xfId="0" applyNumberFormat="1" applyFont="1" applyBorder="1" applyAlignment="1">
      <alignment horizontal="center"/>
    </xf>
    <xf numFmtId="49" fontId="32" fillId="0" borderId="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center" vertical="center" shrinkToFit="1"/>
      <protection locked="0"/>
    </xf>
    <xf numFmtId="49" fontId="21" fillId="0" borderId="0" xfId="0" applyNumberFormat="1" applyFont="1" applyBorder="1" applyAlignment="1" applyProtection="1">
      <alignment horizontal="center" vertical="top"/>
      <protection locked="0"/>
    </xf>
    <xf numFmtId="49" fontId="18" fillId="0" borderId="12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 wrapText="1" shrinkToFit="1"/>
    </xf>
    <xf numFmtId="49" fontId="24" fillId="0" borderId="14" xfId="0" applyNumberFormat="1" applyFont="1" applyBorder="1" applyAlignment="1">
      <alignment horizontal="center" vertical="center" wrapText="1" shrinkToFit="1"/>
    </xf>
    <xf numFmtId="49" fontId="19" fillId="0" borderId="10" xfId="0" applyNumberFormat="1" applyFont="1" applyBorder="1" applyAlignment="1" applyProtection="1">
      <alignment horizontal="left" vertical="center" shrinkToFit="1"/>
      <protection locked="0"/>
    </xf>
    <xf numFmtId="49" fontId="29" fillId="0" borderId="10" xfId="0" applyNumberFormat="1" applyFont="1" applyBorder="1" applyAlignment="1" applyProtection="1">
      <alignment horizontal="center" vertical="center" shrinkToFit="1"/>
      <protection locked="0"/>
    </xf>
    <xf numFmtId="49" fontId="0" fillId="0" borderId="10" xfId="0" applyNumberFormat="1" applyFont="1" applyBorder="1" applyAlignment="1" applyProtection="1">
      <alignment horizontal="center" shrinkToFit="1"/>
      <protection locked="0"/>
    </xf>
    <xf numFmtId="49" fontId="28" fillId="0" borderId="0" xfId="0" applyNumberFormat="1" applyFont="1" applyBorder="1" applyAlignment="1">
      <alignment horizontal="center" vertical="top"/>
    </xf>
    <xf numFmtId="49" fontId="19" fillId="0" borderId="0" xfId="0" applyNumberFormat="1" applyFont="1" applyBorder="1" applyAlignment="1">
      <alignment horizontal="right" vertical="center" shrinkToFit="1"/>
    </xf>
    <xf numFmtId="49" fontId="19" fillId="0" borderId="12" xfId="0" applyNumberFormat="1" applyFont="1" applyBorder="1" applyAlignment="1">
      <alignment horizontal="right" vertical="center" shrinkToFit="1"/>
    </xf>
    <xf numFmtId="49" fontId="18" fillId="0" borderId="11" xfId="0" applyNumberFormat="1" applyFont="1" applyBorder="1" applyAlignment="1">
      <alignment horizontal="center" vertical="center" wrapText="1" shrinkToFit="1"/>
    </xf>
    <xf numFmtId="49" fontId="24" fillId="0" borderId="11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defaultGridColor="0" zoomScalePageLayoutView="0" colorId="31" workbookViewId="0" topLeftCell="A1">
      <selection activeCell="A24" sqref="A24"/>
    </sheetView>
  </sheetViews>
  <sheetFormatPr defaultColWidth="11.57421875" defaultRowHeight="12.75"/>
  <cols>
    <col min="1" max="1" width="5.8515625" style="1" customWidth="1"/>
    <col min="2" max="5" width="12.7109375" style="1" customWidth="1"/>
    <col min="6" max="6" width="7.7109375" style="1" customWidth="1"/>
    <col min="7" max="8" width="12.7109375" style="1" customWidth="1"/>
    <col min="9" max="16384" width="11.57421875" style="1" customWidth="1"/>
  </cols>
  <sheetData>
    <row r="1" spans="2:8" ht="15">
      <c r="B1" s="2" t="s">
        <v>0</v>
      </c>
      <c r="C1" s="3"/>
      <c r="D1" s="4"/>
      <c r="E1" s="4"/>
      <c r="F1" s="5"/>
      <c r="H1" s="6" t="s">
        <v>1</v>
      </c>
    </row>
    <row r="2" spans="1:6" ht="12.75">
      <c r="A2" s="7"/>
      <c r="B2" s="2" t="s">
        <v>2</v>
      </c>
      <c r="C2" s="61"/>
      <c r="D2" s="61"/>
      <c r="E2" s="61"/>
      <c r="F2" s="61"/>
    </row>
    <row r="3" spans="1:6" ht="12.75">
      <c r="A3" s="7"/>
      <c r="B3" s="2" t="s">
        <v>3</v>
      </c>
      <c r="C3" s="61"/>
      <c r="D3" s="61"/>
      <c r="E3" s="61"/>
      <c r="F3" s="61"/>
    </row>
    <row r="4" spans="2:6" s="4" customFormat="1" ht="12.75">
      <c r="B4" s="2" t="s">
        <v>4</v>
      </c>
      <c r="C4" s="61"/>
      <c r="D4" s="61"/>
      <c r="E4" s="61"/>
      <c r="F4" s="61"/>
    </row>
    <row r="5" spans="1:8" ht="12.75">
      <c r="A5" s="7"/>
      <c r="B5" s="8"/>
      <c r="C5" s="9"/>
      <c r="G5" s="4"/>
      <c r="H5" s="4"/>
    </row>
    <row r="6" spans="1:8" ht="12.75">
      <c r="A6" s="10" t="s">
        <v>5</v>
      </c>
      <c r="G6" s="4"/>
      <c r="H6" s="4"/>
    </row>
    <row r="7" ht="12.75">
      <c r="A7" s="10" t="s">
        <v>6</v>
      </c>
    </row>
    <row r="8" ht="12.75">
      <c r="A8" s="10"/>
    </row>
    <row r="9" spans="1:8" ht="15">
      <c r="A9" s="58" t="s">
        <v>7</v>
      </c>
      <c r="B9" s="58"/>
      <c r="C9" s="58"/>
      <c r="D9" s="58"/>
      <c r="E9" s="58"/>
      <c r="F9" s="58"/>
      <c r="G9" s="58"/>
      <c r="H9" s="58"/>
    </row>
    <row r="10" spans="1:8" ht="15">
      <c r="A10" s="58" t="s">
        <v>8</v>
      </c>
      <c r="B10" s="58"/>
      <c r="C10" s="58"/>
      <c r="D10" s="58"/>
      <c r="E10" s="58"/>
      <c r="F10" s="58"/>
      <c r="G10" s="58"/>
      <c r="H10" s="58"/>
    </row>
    <row r="11" spans="2:7" ht="15">
      <c r="B11" s="4"/>
      <c r="C11" s="8" t="s">
        <v>9</v>
      </c>
      <c r="D11" s="11"/>
      <c r="E11" s="4" t="s">
        <v>10</v>
      </c>
      <c r="F11" s="4"/>
      <c r="G11" s="4"/>
    </row>
    <row r="13" spans="1:8" ht="12.75" customHeight="1">
      <c r="A13" s="59" t="s">
        <v>11</v>
      </c>
      <c r="B13" s="59" t="s">
        <v>12</v>
      </c>
      <c r="C13" s="59" t="s">
        <v>13</v>
      </c>
      <c r="D13" s="59" t="s">
        <v>14</v>
      </c>
      <c r="E13" s="59" t="s">
        <v>15</v>
      </c>
      <c r="F13" s="59" t="s">
        <v>16</v>
      </c>
      <c r="G13" s="60" t="s">
        <v>17</v>
      </c>
      <c r="H13" s="59" t="s">
        <v>18</v>
      </c>
    </row>
    <row r="14" spans="1:8" ht="12.75">
      <c r="A14" s="59"/>
      <c r="B14" s="59"/>
      <c r="C14" s="59"/>
      <c r="D14" s="59"/>
      <c r="E14" s="59"/>
      <c r="F14" s="59"/>
      <c r="G14" s="59"/>
      <c r="H14" s="59"/>
    </row>
    <row r="15" spans="1:8" ht="12.75">
      <c r="A15" s="59"/>
      <c r="B15" s="59"/>
      <c r="C15" s="59"/>
      <c r="D15" s="59"/>
      <c r="E15" s="59"/>
      <c r="F15" s="59"/>
      <c r="G15" s="59"/>
      <c r="H15" s="59"/>
    </row>
    <row r="16" spans="1:8" ht="12.75">
      <c r="A16" s="59"/>
      <c r="B16" s="59"/>
      <c r="C16" s="59"/>
      <c r="D16" s="59"/>
      <c r="E16" s="59"/>
      <c r="F16" s="59"/>
      <c r="G16" s="59"/>
      <c r="H16" s="59"/>
    </row>
    <row r="17" spans="1:8" s="13" customFormat="1" ht="12.75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</row>
    <row r="18" spans="1:8" ht="22.5" customHeight="1">
      <c r="A18" s="14" t="s">
        <v>19</v>
      </c>
      <c r="B18" s="15"/>
      <c r="C18" s="15"/>
      <c r="D18" s="15"/>
      <c r="E18" s="16">
        <f>IF((B18+C18)&lt;D18,0,(B18+C18-D18))</f>
        <v>0</v>
      </c>
      <c r="F18" s="17">
        <v>0.1</v>
      </c>
      <c r="G18" s="18">
        <f>IF(E18-E18*F18&gt;$G$28,E18*F18,E18)</f>
        <v>0</v>
      </c>
      <c r="H18" s="16">
        <f>SUM(E18-G18)</f>
        <v>0</v>
      </c>
    </row>
    <row r="19" spans="1:8" ht="22.5" customHeight="1">
      <c r="A19" s="14" t="s">
        <v>20</v>
      </c>
      <c r="B19" s="15"/>
      <c r="C19" s="15"/>
      <c r="D19" s="15"/>
      <c r="E19" s="16">
        <f>IF((B19+C19)&lt;D19,0,(B19+C19-D19))</f>
        <v>0</v>
      </c>
      <c r="F19" s="17">
        <v>0.15</v>
      </c>
      <c r="G19" s="18">
        <f>IF(E19-E19*F19&gt;$G$28,E19*F19,E19)</f>
        <v>0</v>
      </c>
      <c r="H19" s="16">
        <f>SUM(E19-G19)</f>
        <v>0</v>
      </c>
    </row>
    <row r="20" spans="1:8" ht="22.5" customHeight="1">
      <c r="A20" s="14" t="s">
        <v>21</v>
      </c>
      <c r="B20" s="15"/>
      <c r="C20" s="15"/>
      <c r="D20" s="15"/>
      <c r="E20" s="16">
        <f>IF((B20+C20)&lt;D20,0,(B20+C20-D20))</f>
        <v>0</v>
      </c>
      <c r="F20" s="17">
        <v>0.2</v>
      </c>
      <c r="G20" s="18">
        <f>IF(E20-E20*F20&gt;$G$28,E20*F20,E20)</f>
        <v>0</v>
      </c>
      <c r="H20" s="16">
        <f>SUM(E20-G20)</f>
        <v>0</v>
      </c>
    </row>
    <row r="21" spans="1:8" ht="22.5" customHeight="1">
      <c r="A21" s="14" t="s">
        <v>22</v>
      </c>
      <c r="B21" s="15"/>
      <c r="C21" s="15"/>
      <c r="D21" s="15"/>
      <c r="E21" s="16">
        <f>IF((B21+C21)&lt;D21,0,(B21+C21-D21))</f>
        <v>0</v>
      </c>
      <c r="F21" s="17">
        <v>0.3</v>
      </c>
      <c r="G21" s="18">
        <f>IF(E21-E21*F21&gt;$G$28,E21*F21,E21)</f>
        <v>0</v>
      </c>
      <c r="H21" s="16">
        <f>SUM(E21-G21)</f>
        <v>0</v>
      </c>
    </row>
    <row r="22" spans="2:7" ht="22.5" customHeight="1">
      <c r="B22" s="4"/>
      <c r="C22" s="4"/>
      <c r="F22" s="19" t="s">
        <v>23</v>
      </c>
      <c r="G22" s="20">
        <f>SUM(G18:G21)</f>
        <v>0</v>
      </c>
    </row>
    <row r="23" spans="2:6" ht="21" customHeight="1">
      <c r="B23" s="4"/>
      <c r="C23" s="4"/>
      <c r="D23" s="4"/>
      <c r="F23" s="21" t="s">
        <v>24</v>
      </c>
    </row>
    <row r="24" spans="3:8" ht="18" customHeight="1">
      <c r="C24" s="22"/>
      <c r="D24" s="23"/>
      <c r="E24" s="24" t="s">
        <v>25</v>
      </c>
      <c r="F24" s="55"/>
      <c r="G24" s="55"/>
      <c r="H24" s="55"/>
    </row>
    <row r="25" spans="3:8" ht="22.5" customHeight="1">
      <c r="C25" s="25" t="s">
        <v>26</v>
      </c>
      <c r="D25" s="23"/>
      <c r="F25" s="56"/>
      <c r="G25" s="56"/>
      <c r="H25" s="56"/>
    </row>
    <row r="26" spans="3:4" ht="22.5" customHeight="1">
      <c r="C26" s="23"/>
      <c r="D26" s="23"/>
    </row>
    <row r="27" spans="1:7" ht="22.5" customHeight="1">
      <c r="A27"/>
      <c r="B27"/>
      <c r="C27" s="57" t="s">
        <v>27</v>
      </c>
      <c r="D27" s="57"/>
      <c r="E27" s="57"/>
      <c r="F27" s="57"/>
      <c r="G27" s="26"/>
    </row>
    <row r="28" spans="1:7" ht="22.5" customHeight="1">
      <c r="A28"/>
      <c r="B28"/>
      <c r="C28" s="57" t="s">
        <v>28</v>
      </c>
      <c r="D28" s="57"/>
      <c r="E28" s="57"/>
      <c r="F28" s="57"/>
      <c r="G28" s="27">
        <f>5*G27</f>
        <v>0</v>
      </c>
    </row>
    <row r="29" spans="1:4" ht="22.5" customHeight="1">
      <c r="A29" s="28" t="s">
        <v>29</v>
      </c>
      <c r="C29" s="23"/>
      <c r="D29" s="23"/>
    </row>
    <row r="30" spans="1:8" ht="12.75">
      <c r="A30" s="54"/>
      <c r="B30" s="54"/>
      <c r="C30" s="54"/>
      <c r="D30" s="54"/>
      <c r="E30" s="54"/>
      <c r="F30" s="54"/>
      <c r="G30" s="54"/>
      <c r="H30" s="54"/>
    </row>
    <row r="31" spans="1:8" ht="12.75">
      <c r="A31" s="54"/>
      <c r="B31" s="54"/>
      <c r="C31" s="54"/>
      <c r="D31" s="54"/>
      <c r="E31" s="54"/>
      <c r="F31" s="54"/>
      <c r="G31" s="54"/>
      <c r="H31" s="5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ht="12.75">
      <c r="A33" s="29" t="s">
        <v>30</v>
      </c>
    </row>
    <row r="34" ht="12.75">
      <c r="A34" s="7" t="s">
        <v>31</v>
      </c>
    </row>
    <row r="35" ht="12.75">
      <c r="A35" s="7" t="s">
        <v>32</v>
      </c>
    </row>
    <row r="36" ht="12.75">
      <c r="A36" s="7" t="s">
        <v>33</v>
      </c>
    </row>
    <row r="37" spans="1:7" ht="12.75">
      <c r="A37" s="7" t="s">
        <v>34</v>
      </c>
      <c r="B37" s="24"/>
      <c r="C37" s="24"/>
      <c r="D37" s="24"/>
      <c r="E37" s="24"/>
      <c r="F37" s="24"/>
      <c r="G37" s="24"/>
    </row>
    <row r="38" ht="12.75">
      <c r="A38" s="7" t="s">
        <v>35</v>
      </c>
    </row>
    <row r="39" ht="12.75">
      <c r="A39" s="7" t="s">
        <v>36</v>
      </c>
    </row>
    <row r="40" spans="1:8" ht="12.75">
      <c r="A40" s="30"/>
      <c r="B40" s="31"/>
      <c r="C40" s="31"/>
      <c r="D40" s="31"/>
      <c r="E40" s="31"/>
      <c r="F40" s="31"/>
      <c r="G40" s="31"/>
      <c r="H40" s="31"/>
    </row>
  </sheetData>
  <sheetProtection sheet="1"/>
  <mergeCells count="19">
    <mergeCell ref="C2:F2"/>
    <mergeCell ref="C3:F3"/>
    <mergeCell ref="C4:F4"/>
    <mergeCell ref="A9:H9"/>
    <mergeCell ref="A10:H10"/>
    <mergeCell ref="A13:A16"/>
    <mergeCell ref="B13:B16"/>
    <mergeCell ref="C13:C16"/>
    <mergeCell ref="D13:D16"/>
    <mergeCell ref="E13:E16"/>
    <mergeCell ref="F13:F16"/>
    <mergeCell ref="G13:G16"/>
    <mergeCell ref="H13:H16"/>
    <mergeCell ref="A30:H30"/>
    <mergeCell ref="A31:H31"/>
    <mergeCell ref="F24:H24"/>
    <mergeCell ref="F25:H25"/>
    <mergeCell ref="C27:F27"/>
    <mergeCell ref="C28:F28"/>
  </mergeCells>
  <printOptions horizontalCentered="1"/>
  <pageMargins left="0.6298611111111111" right="0.4131944444444444" top="0.39375" bottom="0.3541666666666667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defaultGridColor="0" zoomScalePageLayoutView="0" colorId="31" workbookViewId="0" topLeftCell="A1">
      <selection activeCell="B18" sqref="B18"/>
    </sheetView>
  </sheetViews>
  <sheetFormatPr defaultColWidth="11.57421875" defaultRowHeight="12.75"/>
  <cols>
    <col min="1" max="1" width="4.8515625" style="32" customWidth="1"/>
    <col min="2" max="2" width="21.7109375" style="32" customWidth="1"/>
    <col min="3" max="5" width="12.7109375" style="32" customWidth="1"/>
    <col min="6" max="6" width="7.7109375" style="32" customWidth="1"/>
    <col min="7" max="7" width="6.8515625" style="32" customWidth="1"/>
    <col min="8" max="10" width="12.7109375" style="32" customWidth="1"/>
    <col min="11" max="16384" width="11.57421875" style="32" customWidth="1"/>
  </cols>
  <sheetData>
    <row r="1" spans="2:10" ht="15">
      <c r="B1" s="33" t="s">
        <v>0</v>
      </c>
      <c r="C1" s="3"/>
      <c r="D1" s="4"/>
      <c r="E1" s="4"/>
      <c r="F1" s="5"/>
      <c r="G1" s="5"/>
      <c r="H1" s="5"/>
      <c r="I1" s="34"/>
      <c r="J1" s="6" t="s">
        <v>37</v>
      </c>
    </row>
    <row r="2" spans="1:8" ht="12.75">
      <c r="A2" s="28"/>
      <c r="B2" s="33" t="s">
        <v>2</v>
      </c>
      <c r="C2" s="61"/>
      <c r="D2" s="61"/>
      <c r="E2" s="61"/>
      <c r="F2" s="61"/>
      <c r="G2" s="5"/>
      <c r="H2" s="5"/>
    </row>
    <row r="3" spans="1:6" ht="12.75">
      <c r="A3" s="28"/>
      <c r="B3" s="33" t="s">
        <v>3</v>
      </c>
      <c r="C3" s="61"/>
      <c r="D3" s="61"/>
      <c r="E3" s="61"/>
      <c r="F3" s="61"/>
    </row>
    <row r="4" spans="1:6" ht="12.75">
      <c r="A4" s="28"/>
      <c r="B4" s="33" t="s">
        <v>4</v>
      </c>
      <c r="C4" s="61"/>
      <c r="D4" s="61"/>
      <c r="E4" s="61"/>
      <c r="F4" s="61"/>
    </row>
    <row r="5" spans="1:6" ht="12.75">
      <c r="A5" s="28"/>
      <c r="B5" s="33"/>
      <c r="C5" s="5"/>
      <c r="D5" s="5"/>
      <c r="E5" s="5"/>
      <c r="F5"/>
    </row>
    <row r="6" spans="1:10" ht="15">
      <c r="A6" s="35" t="s">
        <v>38</v>
      </c>
      <c r="J6" s="36"/>
    </row>
    <row r="7" ht="12.75">
      <c r="A7" s="37"/>
    </row>
    <row r="8" spans="1:10" ht="15">
      <c r="A8" s="58" t="s">
        <v>39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5">
      <c r="A9" s="58" t="s">
        <v>40</v>
      </c>
      <c r="B9" s="58"/>
      <c r="C9" s="58"/>
      <c r="D9" s="58"/>
      <c r="E9" s="58"/>
      <c r="F9" s="58"/>
      <c r="G9" s="58"/>
      <c r="H9" s="58"/>
      <c r="I9" s="58"/>
      <c r="J9" s="58"/>
    </row>
    <row r="10" spans="1:8" ht="15">
      <c r="A10" s="37"/>
      <c r="C10"/>
      <c r="D10" s="8" t="s">
        <v>41</v>
      </c>
      <c r="E10" s="11"/>
      <c r="F10" s="38" t="s">
        <v>42</v>
      </c>
      <c r="G10"/>
      <c r="H10"/>
    </row>
    <row r="11" ht="12.75">
      <c r="A11" s="37"/>
    </row>
    <row r="12" spans="1:10" ht="12.75" customHeight="1">
      <c r="A12" s="59" t="s">
        <v>43</v>
      </c>
      <c r="B12" s="59" t="s">
        <v>44</v>
      </c>
      <c r="C12" s="59" t="s">
        <v>45</v>
      </c>
      <c r="D12" s="59"/>
      <c r="E12" s="59"/>
      <c r="F12" s="59" t="s">
        <v>46</v>
      </c>
      <c r="G12" s="67" t="s">
        <v>47</v>
      </c>
      <c r="H12" s="68" t="s">
        <v>48</v>
      </c>
      <c r="I12" s="59" t="s">
        <v>49</v>
      </c>
      <c r="J12" s="59"/>
    </row>
    <row r="13" spans="1:10" ht="12.75">
      <c r="A13" s="59"/>
      <c r="B13" s="59"/>
      <c r="C13" s="59"/>
      <c r="D13" s="59"/>
      <c r="E13" s="59"/>
      <c r="F13" s="59"/>
      <c r="G13" s="67"/>
      <c r="H13" s="67"/>
      <c r="I13" s="59"/>
      <c r="J13" s="59"/>
    </row>
    <row r="14" spans="1:10" ht="12.75" customHeight="1">
      <c r="A14" s="59"/>
      <c r="B14" s="59"/>
      <c r="C14" s="59" t="s">
        <v>50</v>
      </c>
      <c r="D14" s="59" t="s">
        <v>51</v>
      </c>
      <c r="E14" s="59" t="s">
        <v>52</v>
      </c>
      <c r="F14" s="59"/>
      <c r="G14" s="67"/>
      <c r="H14" s="67"/>
      <c r="I14" s="59" t="s">
        <v>53</v>
      </c>
      <c r="J14" s="59" t="s">
        <v>54</v>
      </c>
    </row>
    <row r="15" spans="1:10" ht="12.75">
      <c r="A15" s="59"/>
      <c r="B15" s="59"/>
      <c r="C15" s="59"/>
      <c r="D15" s="59"/>
      <c r="E15" s="59"/>
      <c r="F15" s="59"/>
      <c r="G15" s="67"/>
      <c r="H15" s="67"/>
      <c r="I15" s="59"/>
      <c r="J15" s="59"/>
    </row>
    <row r="16" spans="1:10" s="13" customFormat="1" ht="12" customHeight="1">
      <c r="A16" s="39">
        <v>1</v>
      </c>
      <c r="B16" s="39">
        <v>2</v>
      </c>
      <c r="C16" s="39">
        <v>3</v>
      </c>
      <c r="D16" s="39">
        <v>4</v>
      </c>
      <c r="E16" s="39">
        <v>5</v>
      </c>
      <c r="F16" s="39">
        <v>6</v>
      </c>
      <c r="G16" s="39" t="s">
        <v>55</v>
      </c>
      <c r="H16" s="39" t="s">
        <v>56</v>
      </c>
      <c r="I16" s="39" t="s">
        <v>57</v>
      </c>
      <c r="J16" s="39" t="s">
        <v>58</v>
      </c>
    </row>
    <row r="17" spans="1:10" s="1" customFormat="1" ht="22.5" customHeight="1">
      <c r="A17" s="40" t="s">
        <v>59</v>
      </c>
      <c r="B17" s="41"/>
      <c r="C17" s="15"/>
      <c r="D17" s="15"/>
      <c r="E17" s="42">
        <f>SUM(C17-D17)</f>
        <v>0</v>
      </c>
      <c r="F17" s="43"/>
      <c r="G17" s="44">
        <v>0.025</v>
      </c>
      <c r="H17" s="45">
        <f>IF((C17*G17*F17/12)&lt;E5,E5,(C17*G17*F17/12))</f>
        <v>0</v>
      </c>
      <c r="I17" s="16">
        <f>SUM(D17+H17)</f>
        <v>0</v>
      </c>
      <c r="J17" s="16">
        <f>SUM(C17-I17)</f>
        <v>0</v>
      </c>
    </row>
    <row r="18" spans="1:10" s="1" customFormat="1" ht="22.5" customHeight="1">
      <c r="A18" s="40" t="s">
        <v>60</v>
      </c>
      <c r="B18" s="41"/>
      <c r="C18" s="15"/>
      <c r="D18" s="15"/>
      <c r="E18" s="42">
        <f>SUM(C18-D18)</f>
        <v>0</v>
      </c>
      <c r="F18" s="43"/>
      <c r="G18" s="44">
        <v>0.025</v>
      </c>
      <c r="H18" s="45">
        <f>IF((C18*G18*F18/12)&lt;E6,E6,(C18*G18*F18/12))</f>
        <v>0</v>
      </c>
      <c r="I18" s="16">
        <f>SUM(D18+H18)</f>
        <v>0</v>
      </c>
      <c r="J18" s="16">
        <f>SUM(C18-I18)</f>
        <v>0</v>
      </c>
    </row>
    <row r="19" spans="1:10" s="1" customFormat="1" ht="22.5" customHeight="1">
      <c r="A19" s="40" t="s">
        <v>61</v>
      </c>
      <c r="B19" s="41"/>
      <c r="C19" s="15"/>
      <c r="D19" s="15"/>
      <c r="E19" s="42">
        <f>SUM(C19-D19)</f>
        <v>0</v>
      </c>
      <c r="F19" s="43"/>
      <c r="G19" s="44">
        <v>0.025</v>
      </c>
      <c r="H19" s="45">
        <f>IF((C19*G19*F19/12)&lt;E7,E7,(C19*G19*F19/12))</f>
        <v>0</v>
      </c>
      <c r="I19" s="16">
        <f>SUM(D19+H19)</f>
        <v>0</v>
      </c>
      <c r="J19" s="16">
        <f>SUM(C19-I19)</f>
        <v>0</v>
      </c>
    </row>
    <row r="20" spans="1:10" s="1" customFormat="1" ht="22.5" customHeight="1">
      <c r="A20" s="40" t="s">
        <v>62</v>
      </c>
      <c r="B20" s="41"/>
      <c r="C20" s="15"/>
      <c r="D20" s="15"/>
      <c r="E20" s="42">
        <f>SUM(C20-D20)</f>
        <v>0</v>
      </c>
      <c r="F20" s="43"/>
      <c r="G20" s="44">
        <v>0.025</v>
      </c>
      <c r="H20" s="45">
        <f>IF((C20*G20*F20/12)&lt;E8,E8,(C20*G20*F20/12))</f>
        <v>0</v>
      </c>
      <c r="I20" s="16">
        <f>SUM(D20+H20)</f>
        <v>0</v>
      </c>
      <c r="J20" s="16">
        <f>SUM(C20-I20)</f>
        <v>0</v>
      </c>
    </row>
    <row r="21" spans="1:10" s="1" customFormat="1" ht="22.5" customHeight="1">
      <c r="A21" s="40" t="s">
        <v>63</v>
      </c>
      <c r="B21" s="41"/>
      <c r="C21" s="15"/>
      <c r="D21" s="15"/>
      <c r="E21" s="42">
        <f>SUM(C21-D21)</f>
        <v>0</v>
      </c>
      <c r="F21" s="43"/>
      <c r="G21" s="44">
        <v>0.025</v>
      </c>
      <c r="H21" s="45">
        <f>IF((C21*G21*F21/12)&lt;E9,E9,(C21*G21*F21/12))</f>
        <v>0</v>
      </c>
      <c r="I21" s="16">
        <f>SUM(D21+H21)</f>
        <v>0</v>
      </c>
      <c r="J21" s="16">
        <f>SUM(C21-I21)</f>
        <v>0</v>
      </c>
    </row>
    <row r="22" spans="1:10" s="1" customFormat="1" ht="22.5" customHeight="1">
      <c r="A22" s="65"/>
      <c r="B22" s="65"/>
      <c r="C22" s="46"/>
      <c r="D22" s="46"/>
      <c r="E22" s="46"/>
      <c r="F22" s="66" t="s">
        <v>64</v>
      </c>
      <c r="G22" s="66"/>
      <c r="H22" s="20">
        <f>SUM(H17:H21)</f>
        <v>0</v>
      </c>
      <c r="I22" s="46"/>
      <c r="J22" s="46"/>
    </row>
    <row r="23" spans="1:9" ht="21" customHeight="1">
      <c r="A23" s="24"/>
      <c r="B23" s="47"/>
      <c r="C23" s="48"/>
      <c r="D23" s="49"/>
      <c r="E23"/>
      <c r="F23"/>
      <c r="G23"/>
      <c r="I23" s="50" t="s">
        <v>24</v>
      </c>
    </row>
    <row r="24" spans="1:10" ht="17.25" customHeight="1">
      <c r="A24" s="24"/>
      <c r="B24" s="24"/>
      <c r="C24" s="23"/>
      <c r="D24" s="51"/>
      <c r="E24"/>
      <c r="F24" s="62"/>
      <c r="G24" s="62"/>
      <c r="H24" s="52" t="s">
        <v>25</v>
      </c>
      <c r="I24" s="63"/>
      <c r="J24" s="63"/>
    </row>
    <row r="25" spans="1:7" ht="12.75">
      <c r="A25" s="29" t="s">
        <v>30</v>
      </c>
      <c r="B25"/>
      <c r="E25"/>
      <c r="F25" s="64" t="s">
        <v>26</v>
      </c>
      <c r="G25" s="64"/>
    </row>
    <row r="26" spans="1:7" ht="12.75">
      <c r="A26" s="7" t="s">
        <v>65</v>
      </c>
      <c r="B26"/>
      <c r="C26"/>
      <c r="D26"/>
      <c r="E26"/>
      <c r="F26"/>
      <c r="G26" s="23"/>
    </row>
    <row r="27" spans="1:6" ht="12.75">
      <c r="A27" s="7" t="s">
        <v>66</v>
      </c>
      <c r="B27"/>
      <c r="C27"/>
      <c r="D27"/>
      <c r="E27"/>
      <c r="F27" s="23"/>
    </row>
    <row r="28" spans="1:9" ht="12.75">
      <c r="A28" s="7" t="s">
        <v>67</v>
      </c>
      <c r="C28"/>
      <c r="D28"/>
      <c r="E28"/>
      <c r="F28" s="53"/>
      <c r="G28" s="53"/>
      <c r="H28" s="53"/>
      <c r="I28" s="53"/>
    </row>
    <row r="29" spans="5:9" ht="12.75">
      <c r="E29" s="25"/>
      <c r="F29" s="53"/>
      <c r="G29" s="53"/>
      <c r="H29" s="53"/>
      <c r="I29" s="53"/>
    </row>
  </sheetData>
  <sheetProtection sheet="1"/>
  <mergeCells count="22">
    <mergeCell ref="C14:C15"/>
    <mergeCell ref="D14:D15"/>
    <mergeCell ref="C2:F2"/>
    <mergeCell ref="C3:F3"/>
    <mergeCell ref="C4:F4"/>
    <mergeCell ref="A8:J8"/>
    <mergeCell ref="A22:B22"/>
    <mergeCell ref="F22:G22"/>
    <mergeCell ref="A9:J9"/>
    <mergeCell ref="A12:A15"/>
    <mergeCell ref="B12:B15"/>
    <mergeCell ref="C12:E13"/>
    <mergeCell ref="F12:F15"/>
    <mergeCell ref="G12:G15"/>
    <mergeCell ref="H12:H15"/>
    <mergeCell ref="I12:J13"/>
    <mergeCell ref="F24:G24"/>
    <mergeCell ref="I24:J24"/>
    <mergeCell ref="F25:G25"/>
    <mergeCell ref="E14:E15"/>
    <mergeCell ref="I14:I15"/>
    <mergeCell ref="J14:J15"/>
  </mergeCells>
  <printOptions horizontalCentered="1"/>
  <pageMargins left="0.4722222222222222" right="0.4722222222222222" top="0.39375" bottom="0.3541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</dc:creator>
  <cp:keywords/>
  <dc:description/>
  <cp:lastModifiedBy>Bojan</cp:lastModifiedBy>
  <dcterms:created xsi:type="dcterms:W3CDTF">2015-10-11T09:50:43Z</dcterms:created>
  <dcterms:modified xsi:type="dcterms:W3CDTF">2015-10-11T09:50:43Z</dcterms:modified>
  <cp:category/>
  <cp:version/>
  <cp:contentType/>
  <cp:contentStatus/>
</cp:coreProperties>
</file>